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965" windowHeight="7110" activeTab="0"/>
  </bookViews>
  <sheets>
    <sheet name="Φύλλο1" sheetId="1" r:id="rId1"/>
    <sheet name="Φύλλο2" sheetId="2" state="hidden" r:id="rId2"/>
    <sheet name="Φύλλο3" sheetId="3" state="hidden" r:id="rId3"/>
  </sheets>
  <definedNames/>
  <calcPr fullCalcOnLoad="1"/>
</workbook>
</file>

<file path=xl/sharedStrings.xml><?xml version="1.0" encoding="utf-8"?>
<sst xmlns="http://schemas.openxmlformats.org/spreadsheetml/2006/main" count="77" uniqueCount="30">
  <si>
    <t>ΤΕΤΡΑΔΙΑ</t>
  </si>
  <si>
    <t>ΑΠΟΝΤΕΣ</t>
  </si>
  <si>
    <t>ΔΙΑΚΟΠΗ ΕΞΕΤΑΣΗΣ</t>
  </si>
  <si>
    <t xml:space="preserve"> ΔΥΝΑΜΗ </t>
  </si>
  <si>
    <t>ΜΑΘΗΜΑ\ΓΕΝΙΚΗΣ ΠΑΙΔΕΙΑΣ</t>
  </si>
  <si>
    <t>ΝΕΟΕΛΛΗΝΙΚΗ ΓΛΩΣΣΑ</t>
  </si>
  <si>
    <t>ΣΥΝΟΛΑ</t>
  </si>
  <si>
    <t>ΜΑΘΗΜΑΤΑ\ΓΕΝΙΚΗΣ ΠΑΙΔΕΙΑΣ</t>
  </si>
  <si>
    <t>ΜΑΘΗΜΑΤΙΚΑ ΚΑΙ ΣΤΟΙΧΕΙΑ ΣΤΑΤΙΣΤΙΚΗΣ</t>
  </si>
  <si>
    <t>ΙΣΤΟΡΙΑ</t>
  </si>
  <si>
    <t>Γ' ΤΑΞΗ ΓΕΛ (ΝΕΟ ΣΥΣΤΗΜΑ)</t>
  </si>
  <si>
    <t>ΜΑΘΗΜΑΤΑ\ΟΜΑΔΑ ΠΡΟΣΑΝΑΤΟΛΙΣΜΟΥ</t>
  </si>
  <si>
    <t>ΑΡΧΑΙΑ  ΕΛΛΗΝΙΚΑ (ΑΝΘΡΩΠΙΣΤΙΚΩΝ ΣΠΟΥΔΩΝ)</t>
  </si>
  <si>
    <t>ΙΣΤΟΡΙΑ (ΑΝΘΡΩΠΙΣΤΙΚΩΝ ΣΠΟΥΔΩΝ)</t>
  </si>
  <si>
    <t>ΛΑΤΙΝΙΚΑ (ΑΝΘΡΩΠΙΣΤΙΚΩΝ ΣΠΟΥΔΩΝ)</t>
  </si>
  <si>
    <t>ΜΑΘΗΜΑΤΙΚΑ (ΘΕΤΙΚΩΝ ΣΠΟΥΔΩΝ)</t>
  </si>
  <si>
    <t>ΜΑΘΗΜΑΤΙΚΑ (ΣΠΟΥΔΩΝ ΟΙΚΟΝΟΜΙΑΣ &amp; ΠΛΗΡΟΦΟΡΙΚΗΣ)</t>
  </si>
  <si>
    <t>ΦΥΣΙΚΗ  (ΘΕΤΙΚΩΝ ΣΠΟΥΔΩΝ)</t>
  </si>
  <si>
    <t>ΑΡΧΕΣ ΟΙΚΟΝΟΜΙΚΗΣ ΘΕΩΡΙΑΣ  (ΣΠΟΥΔΩΝ ΟΙΚΟΝΟΜΙΑΣ &amp; ΠΛΗΡΟΦΟΡΙΚΗΣ)</t>
  </si>
  <si>
    <t>ΒΙΟΛΟΓΙΑ  (ΘΕΤΙΚΩΝ ΣΠΟΥΔΩΝ)</t>
  </si>
  <si>
    <t>ΑΝΑΠΤΥΞΗ ΕΦΑΡΜΟΓΩΝ ΣΕ Π.Π.  (ΣΠΟΥΔΩΝ ΟΙΚΟΝΟΜΙΑΣ &amp; ΠΛΗΡΟΦΟΡΙΚΗΣ)</t>
  </si>
  <si>
    <t>ΧΗΜΕΙΑ  (ΘΕΤΙΚΩΝ ΣΠΟΥΔΩΝ)</t>
  </si>
  <si>
    <t>ΒΙΟΛΟΓΙΑ (ΑΝΘΡΩΠΙΣΤΙΚΩΝ ΣΠΟΥΔΩΝ)</t>
  </si>
  <si>
    <t>ΒΙΟΛΟΓΙΑ  (ΣΠΟΥΔΩΝ ΟΙΚΟΝΟΜΙΑΣ &amp; ΠΛΗΡΟΦΟΡΙΚΗΣ)</t>
  </si>
  <si>
    <t>ΠΟΣΟΣΤΑ</t>
  </si>
  <si>
    <t xml:space="preserve"> ΣΥΝΟΛΟ ΤΕΤΡΑΔΙΩΝ ΠΟΥ ΣΤΑΛΘΗΚΑΝ ΓΙΑ ΒΑΘΜΟΛΟΓΗΣΗ  ΜΕ ΤΟ ΝΕΟ ΣΥΣΤΗΜΑ </t>
  </si>
  <si>
    <t>ΑΝΘΡΩΠΙΣΤΙΚΩΝ ΣΠΟΥΔΩΝ</t>
  </si>
  <si>
    <t>ΘΕΤΙΚΩΝ ΣΠΟΥΔΩΝ</t>
  </si>
  <si>
    <t>ΣΠΟΥΔΩΝ ΟΙΚΟΝΟΜΙΑΣ &amp; ΠΛΗΡΟΦΟΡΙΚΗΣ</t>
  </si>
  <si>
    <t>ΣΥΝΟΛΟ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</si>
</sst>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0"/>
      <color indexed="60"/>
      <name val="Calibri"/>
      <family val="2"/>
    </font>
    <font>
      <b/>
      <sz val="9"/>
      <color indexed="60"/>
      <name val="Calibri"/>
      <family val="2"/>
    </font>
    <font>
      <b/>
      <sz val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9"/>
      <color indexed="9"/>
      <name val="Calibri"/>
      <family val="0"/>
    </font>
    <font>
      <b/>
      <sz val="8"/>
      <color indexed="9"/>
      <name val="Calibri"/>
      <family val="0"/>
    </font>
    <font>
      <b/>
      <sz val="14"/>
      <color indexed="63"/>
      <name val="Calibri"/>
      <family val="0"/>
    </font>
    <font>
      <sz val="9"/>
      <color indexed="63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9"/>
      <color rgb="FFC0000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0"/>
      <color rgb="FFC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3" fillId="28" borderId="3" applyNumberFormat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1" applyNumberFormat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wrapText="1"/>
    </xf>
    <xf numFmtId="0" fontId="46" fillId="0" borderId="10" xfId="0" applyFont="1" applyBorder="1" applyAlignment="1">
      <alignment horizontal="center" wrapText="1"/>
    </xf>
    <xf numFmtId="0" fontId="3" fillId="33" borderId="11" xfId="0" applyFont="1" applyFill="1" applyBorder="1" applyAlignment="1" applyProtection="1">
      <alignment horizontal="center" vertical="center" wrapText="1"/>
      <protection locked="0"/>
    </xf>
    <xf numFmtId="0" fontId="3" fillId="33" borderId="12" xfId="0" applyFont="1" applyFill="1" applyBorder="1" applyAlignment="1" applyProtection="1">
      <alignment horizontal="center" vertical="center" wrapText="1"/>
      <protection locked="0"/>
    </xf>
    <xf numFmtId="0" fontId="3" fillId="33" borderId="13" xfId="0" applyFont="1" applyFill="1" applyBorder="1" applyAlignment="1" applyProtection="1">
      <alignment horizontal="center" vertical="center" wrapText="1"/>
      <protection locked="0"/>
    </xf>
    <xf numFmtId="0" fontId="47" fillId="0" borderId="14" xfId="0" applyFont="1" applyBorder="1" applyAlignment="1">
      <alignment horizontal="center" vertical="top" wrapText="1"/>
    </xf>
    <xf numFmtId="0" fontId="46" fillId="0" borderId="15" xfId="0" applyFont="1" applyBorder="1" applyAlignment="1">
      <alignment horizontal="center" wrapText="1"/>
    </xf>
    <xf numFmtId="0" fontId="4" fillId="33" borderId="15" xfId="0" applyFont="1" applyFill="1" applyBorder="1" applyAlignment="1" applyProtection="1">
      <alignment horizontal="center" vertical="center" wrapText="1"/>
      <protection locked="0"/>
    </xf>
    <xf numFmtId="164" fontId="4" fillId="33" borderId="16" xfId="0" applyNumberFormat="1" applyFont="1" applyFill="1" applyBorder="1" applyAlignment="1" applyProtection="1">
      <alignment horizontal="center" vertical="center" wrapText="1"/>
      <protection locked="0"/>
    </xf>
    <xf numFmtId="164" fontId="4" fillId="33" borderId="1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5" xfId="0" applyBorder="1" applyAlignment="1">
      <alignment wrapText="1"/>
    </xf>
    <xf numFmtId="0" fontId="48" fillId="33" borderId="14" xfId="0" applyFont="1" applyFill="1" applyBorder="1" applyAlignment="1" applyProtection="1">
      <alignment horizontal="center" vertical="center" wrapText="1"/>
      <protection locked="0"/>
    </xf>
    <xf numFmtId="0" fontId="48" fillId="33" borderId="18" xfId="0" applyFont="1" applyFill="1" applyBorder="1" applyAlignment="1" applyProtection="1">
      <alignment horizontal="center" vertical="center" wrapText="1"/>
      <protection locked="0"/>
    </xf>
    <xf numFmtId="0" fontId="49" fillId="34" borderId="0" xfId="0" applyFont="1" applyFill="1" applyBorder="1" applyAlignment="1">
      <alignment horizontal="center"/>
    </xf>
    <xf numFmtId="0" fontId="50" fillId="34" borderId="0" xfId="0" applyFont="1" applyFill="1" applyBorder="1" applyAlignment="1">
      <alignment/>
    </xf>
    <xf numFmtId="0" fontId="51" fillId="33" borderId="19" xfId="0" applyFont="1" applyFill="1" applyBorder="1" applyAlignment="1" applyProtection="1">
      <alignment horizontal="center" vertical="center" wrapText="1"/>
      <protection locked="0"/>
    </xf>
    <xf numFmtId="0" fontId="10" fillId="33" borderId="20" xfId="0" applyFont="1" applyFill="1" applyBorder="1" applyAlignment="1" applyProtection="1">
      <alignment horizontal="center" vertical="center" wrapText="1"/>
      <protection locked="0"/>
    </xf>
    <xf numFmtId="14" fontId="43" fillId="0" borderId="0" xfId="0" applyNumberFormat="1" applyFont="1" applyBorder="1" applyAlignment="1">
      <alignment horizontal="center"/>
    </xf>
    <xf numFmtId="0" fontId="49" fillId="35" borderId="21" xfId="0" applyFont="1" applyFill="1" applyBorder="1" applyAlignment="1">
      <alignment horizontal="center"/>
    </xf>
    <xf numFmtId="0" fontId="49" fillId="35" borderId="22" xfId="0" applyFont="1" applyFill="1" applyBorder="1" applyAlignment="1">
      <alignment horizontal="center"/>
    </xf>
    <xf numFmtId="0" fontId="50" fillId="35" borderId="23" xfId="0" applyFont="1" applyFill="1" applyBorder="1" applyAlignment="1">
      <alignment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Πανελλαδικές 2015-2016 
</a:t>
            </a: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Κατανομή μαθητικού δυναμικού (Νέο σύστημα)
</a:t>
            </a: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Δ.Δ.Ε. Αχαΐας</a:t>
            </a:r>
          </a:p>
        </c:rich>
      </c:tx>
      <c:layout>
        <c:manualLayout>
          <c:xMode val="factor"/>
          <c:yMode val="factor"/>
          <c:x val="-0.00325"/>
          <c:y val="-0.012"/>
        </c:manualLayout>
      </c:layout>
      <c:spPr>
        <a:noFill/>
        <a:ln>
          <a:noFill/>
        </a:ln>
      </c:spPr>
    </c:title>
    <c:view3D>
      <c:rotX val="5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16"/>
          <c:y val="0.21675"/>
          <c:w val="0.6915"/>
          <c:h val="0.757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FFFFFF"/>
                        </a:solidFill>
                        <a:latin typeface="Calibri"/>
                        <a:ea typeface="Calibri"/>
                        <a:cs typeface="Calibri"/>
                      </a:rPr>
                      <a:t>[ΟΝΟΜΑ ΚΑΤΗΓΟΡΙΑΣ]</a:t>
                    </a:r>
                    <a:r>
                      <a:rPr lang="en-US" cap="none" sz="800" b="1" i="0" u="none" baseline="0">
                        <a:solidFill>
                          <a:srgbClr val="FFFFFF"/>
                        </a:solidFill>
                        <a:latin typeface="Calibri"/>
                        <a:ea typeface="Calibri"/>
                        <a:cs typeface="Calibri"/>
                      </a:rPr>
                      <a:t>
</a:t>
                    </a:r>
                    <a:r>
                      <a:rPr lang="en-US" cap="none" sz="800" b="1" i="0" u="none" baseline="0">
                        <a:solidFill>
                          <a:srgbClr val="FFFFFF"/>
                        </a:solidFill>
                        <a:latin typeface="Calibri"/>
                        <a:ea typeface="Calibri"/>
                        <a:cs typeface="Calibri"/>
                      </a:rPr>
                      <a:t>[ΠΟΣΟΣΤΟ]</a:t>
                    </a:r>
                  </a:p>
                </c:rich>
              </c:tx>
              <c:numFmt formatCode="General" sourceLinked="1"/>
              <c:spPr>
                <a:pattFill prst="pct75">
                  <a:fgClr>
                    <a:srgbClr val="404040"/>
                  </a:fgClr>
                  <a:bgClr>
                    <a:srgbClr val="595959"/>
                  </a:bgClr>
                </a:pattFill>
                <a:ln w="3175"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pattFill prst="pct75">
                  <a:fgClr>
                    <a:srgbClr val="404040"/>
                  </a:fgClr>
                  <a:bgClr>
                    <a:srgbClr val="595959"/>
                  </a:bgClr>
                </a:pattFill>
                <a:ln w="3175"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FFFFFF"/>
                        </a:solidFill>
                        <a:latin typeface="Calibri"/>
                        <a:ea typeface="Calibri"/>
                        <a:cs typeface="Calibri"/>
                      </a:rPr>
                      <a:t>[ΟΝΟΜΑ ΚΑΤΗΓΟΡΙΑΣ]</a:t>
                    </a:r>
                    <a:r>
                      <a:rPr lang="en-US" cap="none" sz="900" b="1" i="0" u="none" baseline="0">
                        <a:solidFill>
                          <a:srgbClr val="FFFFFF"/>
                        </a:solidFill>
                        <a:latin typeface="Calibri"/>
                        <a:ea typeface="Calibri"/>
                        <a:cs typeface="Calibri"/>
                      </a:rPr>
                      <a:t>
</a:t>
                    </a:r>
                    <a:r>
                      <a:rPr lang="en-US" cap="none" sz="900" b="1" i="0" u="none" baseline="0">
                        <a:solidFill>
                          <a:srgbClr val="FFFFFF"/>
                        </a:solidFill>
                        <a:latin typeface="Calibri"/>
                        <a:ea typeface="Calibri"/>
                        <a:cs typeface="Calibri"/>
                      </a:rPr>
                      <a:t>[ΠΟΣΟΣΤΟ]</a:t>
                    </a:r>
                  </a:p>
                </c:rich>
              </c:tx>
              <c:numFmt formatCode="General" sourceLinked="1"/>
              <c:spPr>
                <a:pattFill prst="pct75">
                  <a:fgClr>
                    <a:srgbClr val="404040"/>
                  </a:fgClr>
                  <a:bgClr>
                    <a:srgbClr val="595959"/>
                  </a:bgClr>
                </a:pattFill>
                <a:ln w="3175"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pattFill prst="pct75">
                <a:fgClr>
                  <a:srgbClr val="404040"/>
                </a:fgClr>
                <a:bgClr>
                  <a:srgbClr val="595959"/>
                </a:bgClr>
              </a:patt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808080"/>
                  </a:solidFill>
                </a:ln>
              </c:spPr>
            </c:leaderLines>
          </c:dLbls>
          <c:cat>
            <c:strRef>
              <c:f>Φύλλο2!$A$1:$A$3</c:f>
              <c:strCache/>
            </c:strRef>
          </c:cat>
          <c:val>
            <c:numRef>
              <c:f>Φύλλο2!$B$1:$B$3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5"/>
          <c:y val="0.2"/>
          <c:w val="0.26"/>
          <c:h val="0.27225"/>
        </c:manualLayout>
      </c:layout>
      <c:overlay val="0"/>
      <c:spPr>
        <a:solidFill>
          <a:srgbClr val="F2F2F2">
            <a:alpha val="39000"/>
          </a:srgbClr>
        </a:solidFill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gradFill rotWithShape="1">
      <a:gsLst>
        <a:gs pos="0">
          <a:srgbClr val="BFBFBF"/>
        </a:gs>
        <a:gs pos="61000">
          <a:srgbClr val="FFFFFF"/>
        </a:gs>
        <a:gs pos="100000">
          <a:srgbClr val="FFFFFF"/>
        </a:gs>
      </a:gsLst>
      <a:path path="rect">
        <a:fillToRect l="50000" t="50000" r="50000" b="50000"/>
      </a:path>
    </a:gra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1</xdr:row>
      <xdr:rowOff>104775</xdr:rowOff>
    </xdr:from>
    <xdr:to>
      <xdr:col>10</xdr:col>
      <xdr:colOff>504825</xdr:colOff>
      <xdr:row>22</xdr:row>
      <xdr:rowOff>152400</xdr:rowOff>
    </xdr:to>
    <xdr:graphicFrame>
      <xdr:nvGraphicFramePr>
        <xdr:cNvPr id="1" name="Γράφημα 1"/>
        <xdr:cNvGraphicFramePr/>
      </xdr:nvGraphicFramePr>
      <xdr:xfrm>
        <a:off x="2752725" y="295275"/>
        <a:ext cx="580072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8"/>
  <sheetViews>
    <sheetView tabSelected="1" zoomScalePageLayoutView="0" workbookViewId="0" topLeftCell="A1">
      <selection activeCell="A11" sqref="A11:E11"/>
    </sheetView>
  </sheetViews>
  <sheetFormatPr defaultColWidth="9.140625" defaultRowHeight="15"/>
  <cols>
    <col min="1" max="1" width="46.7109375" style="0" customWidth="1"/>
    <col min="2" max="2" width="8.140625" style="0" customWidth="1"/>
    <col min="3" max="3" width="8.00390625" style="0" customWidth="1"/>
    <col min="4" max="4" width="9.140625" style="0" customWidth="1"/>
  </cols>
  <sheetData>
    <row r="1" spans="1:5" ht="19.5" thickBot="1">
      <c r="A1" s="23" t="s">
        <v>10</v>
      </c>
      <c r="B1" s="24"/>
      <c r="C1" s="24"/>
      <c r="D1" s="24"/>
      <c r="E1" s="25"/>
    </row>
    <row r="2" spans="1:5" ht="12" customHeight="1" thickBot="1">
      <c r="A2" s="18"/>
      <c r="B2" s="18"/>
      <c r="C2" s="18"/>
      <c r="D2" s="18"/>
      <c r="E2" s="19"/>
    </row>
    <row r="3" spans="1:5" ht="26.25" thickBot="1">
      <c r="A3" s="20" t="s">
        <v>25</v>
      </c>
      <c r="B3" s="21">
        <v>9743</v>
      </c>
      <c r="C3" s="18"/>
      <c r="D3" s="18"/>
      <c r="E3" s="19"/>
    </row>
    <row r="4" spans="1:4" ht="13.5" customHeight="1">
      <c r="A4" s="3"/>
      <c r="B4" s="3"/>
      <c r="C4" s="3"/>
      <c r="D4" s="3"/>
    </row>
    <row r="5" spans="1:5" ht="15.75" thickBot="1">
      <c r="A5" s="22">
        <v>42506</v>
      </c>
      <c r="B5" s="22"/>
      <c r="C5" s="22"/>
      <c r="D5" s="22"/>
      <c r="E5" s="22"/>
    </row>
    <row r="6" spans="1:5" ht="24">
      <c r="A6" s="7" t="s">
        <v>4</v>
      </c>
      <c r="B6" s="8" t="s">
        <v>3</v>
      </c>
      <c r="C6" s="8" t="s">
        <v>0</v>
      </c>
      <c r="D6" s="8" t="s">
        <v>1</v>
      </c>
      <c r="E6" s="9" t="s">
        <v>2</v>
      </c>
    </row>
    <row r="7" spans="1:5" ht="15">
      <c r="A7" s="10" t="s">
        <v>5</v>
      </c>
      <c r="B7" s="6">
        <v>2383</v>
      </c>
      <c r="C7" s="6">
        <v>2319</v>
      </c>
      <c r="D7" s="6">
        <v>64</v>
      </c>
      <c r="E7" s="11">
        <v>0</v>
      </c>
    </row>
    <row r="8" spans="1:5" ht="15">
      <c r="A8" s="16" t="s">
        <v>6</v>
      </c>
      <c r="B8" s="4">
        <f>SUM(B4:B7)</f>
        <v>2383</v>
      </c>
      <c r="C8" s="4">
        <f>SUM(C4:C7)</f>
        <v>2319</v>
      </c>
      <c r="D8" s="4">
        <f>SUM(D4:D7)</f>
        <v>64</v>
      </c>
      <c r="E8" s="12">
        <f>SUM(E4:E7)</f>
        <v>0</v>
      </c>
    </row>
    <row r="9" spans="1:5" ht="15.75" thickBot="1">
      <c r="A9" s="17" t="s">
        <v>24</v>
      </c>
      <c r="B9" s="13">
        <v>1</v>
      </c>
      <c r="C9" s="13">
        <f>(C8)/B8</f>
        <v>0.9731430969366345</v>
      </c>
      <c r="D9" s="13">
        <f>(D8)/B8</f>
        <v>0.026856903063365505</v>
      </c>
      <c r="E9" s="14">
        <f>(E8)/B8</f>
        <v>0</v>
      </c>
    </row>
    <row r="10" spans="1:4" ht="15">
      <c r="A10" s="3"/>
      <c r="B10" s="3"/>
      <c r="C10" s="3"/>
      <c r="D10" s="3"/>
    </row>
    <row r="11" spans="1:5" ht="15.75" thickBot="1">
      <c r="A11" s="22">
        <v>42508</v>
      </c>
      <c r="B11" s="22"/>
      <c r="C11" s="22"/>
      <c r="D11" s="22"/>
      <c r="E11" s="22"/>
    </row>
    <row r="12" spans="1:256" s="2" customFormat="1" ht="24.75" customHeight="1">
      <c r="A12" s="7" t="s">
        <v>11</v>
      </c>
      <c r="B12" s="8" t="s">
        <v>3</v>
      </c>
      <c r="C12" s="8" t="s">
        <v>0</v>
      </c>
      <c r="D12" s="8" t="s">
        <v>1</v>
      </c>
      <c r="E12" s="9" t="s">
        <v>2</v>
      </c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2" customFormat="1" ht="15.75" customHeight="1">
      <c r="A13" s="10" t="s">
        <v>12</v>
      </c>
      <c r="B13" s="5">
        <v>878</v>
      </c>
      <c r="C13" s="5">
        <v>835</v>
      </c>
      <c r="D13" s="5">
        <v>40</v>
      </c>
      <c r="E13" s="15">
        <v>3</v>
      </c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2" customFormat="1" ht="15" customHeight="1">
      <c r="A14" s="10" t="s">
        <v>15</v>
      </c>
      <c r="B14" s="5">
        <v>700</v>
      </c>
      <c r="C14" s="5">
        <v>667</v>
      </c>
      <c r="D14" s="5">
        <v>31</v>
      </c>
      <c r="E14" s="15">
        <v>2</v>
      </c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2" customFormat="1" ht="15" customHeight="1">
      <c r="A15" s="10" t="s">
        <v>16</v>
      </c>
      <c r="B15" s="5">
        <v>559</v>
      </c>
      <c r="C15" s="5">
        <v>538</v>
      </c>
      <c r="D15" s="5">
        <v>21</v>
      </c>
      <c r="E15" s="15">
        <v>0</v>
      </c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5" ht="15">
      <c r="A16" s="16" t="s">
        <v>6</v>
      </c>
      <c r="B16" s="4">
        <f>SUM(B13:B15)</f>
        <v>2137</v>
      </c>
      <c r="C16" s="4">
        <f>SUM(C13:C15)</f>
        <v>2040</v>
      </c>
      <c r="D16" s="4">
        <f>SUM(D13:D15)</f>
        <v>92</v>
      </c>
      <c r="E16" s="12">
        <f>SUM(E13:E15)</f>
        <v>5</v>
      </c>
    </row>
    <row r="17" spans="1:5" ht="15.75" thickBot="1">
      <c r="A17" s="17" t="s">
        <v>24</v>
      </c>
      <c r="B17" s="13">
        <v>1</v>
      </c>
      <c r="C17" s="13">
        <f>(C16)/B16</f>
        <v>0.9546092653252223</v>
      </c>
      <c r="D17" s="13">
        <f>(D16)/B16</f>
        <v>0.04305100608329434</v>
      </c>
      <c r="E17" s="14">
        <f>(E16)/B16</f>
        <v>0.002339728591483388</v>
      </c>
    </row>
    <row r="19" spans="1:5" ht="15.75" thickBot="1">
      <c r="A19" s="22">
        <v>42510</v>
      </c>
      <c r="B19" s="22"/>
      <c r="C19" s="22"/>
      <c r="D19" s="22"/>
      <c r="E19" s="22"/>
    </row>
    <row r="20" spans="1:256" s="2" customFormat="1" ht="24.75" customHeight="1">
      <c r="A20" s="7" t="s">
        <v>7</v>
      </c>
      <c r="B20" s="8" t="s">
        <v>3</v>
      </c>
      <c r="C20" s="8" t="s">
        <v>0</v>
      </c>
      <c r="D20" s="8" t="s">
        <v>1</v>
      </c>
      <c r="E20" s="9" t="s">
        <v>2</v>
      </c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2" customFormat="1" ht="14.25" customHeight="1">
      <c r="A21" s="10" t="s">
        <v>9</v>
      </c>
      <c r="B21" s="5">
        <v>123</v>
      </c>
      <c r="C21" s="5">
        <v>87</v>
      </c>
      <c r="D21" s="5">
        <v>36</v>
      </c>
      <c r="E21" s="15">
        <v>0</v>
      </c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2" customFormat="1" ht="13.5" customHeight="1">
      <c r="A22" s="10" t="s">
        <v>8</v>
      </c>
      <c r="B22" s="5">
        <v>146</v>
      </c>
      <c r="C22" s="5">
        <v>130</v>
      </c>
      <c r="D22" s="5">
        <v>16</v>
      </c>
      <c r="E22" s="15">
        <v>0</v>
      </c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5" ht="15">
      <c r="A23" s="16" t="s">
        <v>6</v>
      </c>
      <c r="B23" s="4">
        <f>SUM(B21:B22)</f>
        <v>269</v>
      </c>
      <c r="C23" s="4">
        <f>SUM(C21:C22)</f>
        <v>217</v>
      </c>
      <c r="D23" s="4">
        <f>SUM(D21:D22)</f>
        <v>52</v>
      </c>
      <c r="E23" s="12">
        <f>SUM(E21:E22)</f>
        <v>0</v>
      </c>
    </row>
    <row r="24" spans="1:5" ht="15.75" thickBot="1">
      <c r="A24" s="17" t="s">
        <v>24</v>
      </c>
      <c r="B24" s="13">
        <v>1</v>
      </c>
      <c r="C24" s="13">
        <f>(C23)/B23</f>
        <v>0.8066914498141264</v>
      </c>
      <c r="D24" s="13">
        <f>(D23)/B23</f>
        <v>0.19330855018587362</v>
      </c>
      <c r="E24" s="14">
        <f>(E23)/B23</f>
        <v>0</v>
      </c>
    </row>
    <row r="26" spans="1:5" ht="15.75" thickBot="1">
      <c r="A26" s="22">
        <v>42513</v>
      </c>
      <c r="B26" s="22"/>
      <c r="C26" s="22"/>
      <c r="D26" s="22"/>
      <c r="E26" s="22"/>
    </row>
    <row r="27" spans="1:256" s="2" customFormat="1" ht="24.75" customHeight="1">
      <c r="A27" s="7" t="s">
        <v>11</v>
      </c>
      <c r="B27" s="8" t="s">
        <v>3</v>
      </c>
      <c r="C27" s="8" t="s">
        <v>0</v>
      </c>
      <c r="D27" s="8" t="s">
        <v>1</v>
      </c>
      <c r="E27" s="9" t="s">
        <v>2</v>
      </c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s="2" customFormat="1" ht="15">
      <c r="A28" s="10" t="s">
        <v>13</v>
      </c>
      <c r="B28" s="5">
        <v>878</v>
      </c>
      <c r="C28" s="5">
        <v>830</v>
      </c>
      <c r="D28" s="5">
        <v>47</v>
      </c>
      <c r="E28" s="15">
        <v>1</v>
      </c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s="2" customFormat="1" ht="15">
      <c r="A29" s="10" t="s">
        <v>17</v>
      </c>
      <c r="B29" s="5">
        <v>946</v>
      </c>
      <c r="C29" s="5">
        <v>936</v>
      </c>
      <c r="D29" s="5">
        <v>10</v>
      </c>
      <c r="E29" s="15">
        <v>0</v>
      </c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5" ht="15">
      <c r="A30" s="16" t="s">
        <v>6</v>
      </c>
      <c r="B30" s="4">
        <f>SUM(B28:B29)</f>
        <v>1824</v>
      </c>
      <c r="C30" s="4">
        <f>SUM(C28:C29)</f>
        <v>1766</v>
      </c>
      <c r="D30" s="4">
        <f>SUM(D28:D29)</f>
        <v>57</v>
      </c>
      <c r="E30" s="12">
        <f>SUM(E28:E29)</f>
        <v>1</v>
      </c>
    </row>
    <row r="31" spans="1:5" ht="15.75" thickBot="1">
      <c r="A31" s="17" t="s">
        <v>24</v>
      </c>
      <c r="B31" s="13">
        <v>1</v>
      </c>
      <c r="C31" s="13">
        <f>(C30)/B30</f>
        <v>0.9682017543859649</v>
      </c>
      <c r="D31" s="13">
        <f>(D30)/B30</f>
        <v>0.03125</v>
      </c>
      <c r="E31" s="14">
        <f>(E30)/B30</f>
        <v>0.0005482456140350877</v>
      </c>
    </row>
    <row r="33" spans="1:5" ht="15.75" thickBot="1">
      <c r="A33" s="22">
        <v>42515</v>
      </c>
      <c r="B33" s="22"/>
      <c r="C33" s="22"/>
      <c r="D33" s="22"/>
      <c r="E33" s="22"/>
    </row>
    <row r="34" spans="1:256" s="2" customFormat="1" ht="24.75" customHeight="1">
      <c r="A34" s="7" t="s">
        <v>11</v>
      </c>
      <c r="B34" s="8" t="s">
        <v>3</v>
      </c>
      <c r="C34" s="8" t="s">
        <v>0</v>
      </c>
      <c r="D34" s="8" t="s">
        <v>1</v>
      </c>
      <c r="E34" s="9" t="s">
        <v>2</v>
      </c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s="2" customFormat="1" ht="24">
      <c r="A35" s="10" t="s">
        <v>18</v>
      </c>
      <c r="B35" s="5">
        <v>532</v>
      </c>
      <c r="C35" s="5">
        <v>508</v>
      </c>
      <c r="D35" s="5">
        <v>24</v>
      </c>
      <c r="E35" s="15">
        <v>0</v>
      </c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5" ht="15">
      <c r="A36" s="16" t="s">
        <v>6</v>
      </c>
      <c r="B36" s="4">
        <f>SUM(B35:B35)</f>
        <v>532</v>
      </c>
      <c r="C36" s="4">
        <f>SUM(C35:C35)</f>
        <v>508</v>
      </c>
      <c r="D36" s="4">
        <f>SUM(D35:D35)</f>
        <v>24</v>
      </c>
      <c r="E36" s="12">
        <f>SUM(E35:E35)</f>
        <v>0</v>
      </c>
    </row>
    <row r="37" spans="1:5" ht="15.75" thickBot="1">
      <c r="A37" s="17" t="s">
        <v>24</v>
      </c>
      <c r="B37" s="13">
        <v>1</v>
      </c>
      <c r="C37" s="13">
        <f>(C36)/B36</f>
        <v>0.9548872180451128</v>
      </c>
      <c r="D37" s="13">
        <f>(D36)/B36</f>
        <v>0.045112781954887216</v>
      </c>
      <c r="E37" s="14">
        <f>(E36)/B36</f>
        <v>0</v>
      </c>
    </row>
    <row r="39" spans="1:5" ht="15.75" thickBot="1">
      <c r="A39" s="22">
        <v>42517</v>
      </c>
      <c r="B39" s="22"/>
      <c r="C39" s="22"/>
      <c r="D39" s="22"/>
      <c r="E39" s="22"/>
    </row>
    <row r="40" spans="1:256" s="2" customFormat="1" ht="24.75" customHeight="1">
      <c r="A40" s="7" t="s">
        <v>11</v>
      </c>
      <c r="B40" s="8" t="s">
        <v>3</v>
      </c>
      <c r="C40" s="8" t="s">
        <v>0</v>
      </c>
      <c r="D40" s="8" t="s">
        <v>1</v>
      </c>
      <c r="E40" s="9" t="s">
        <v>2</v>
      </c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</row>
    <row r="41" spans="1:256" s="2" customFormat="1" ht="13.5" customHeight="1">
      <c r="A41" s="10" t="s">
        <v>19</v>
      </c>
      <c r="B41" s="5">
        <v>419</v>
      </c>
      <c r="C41" s="5">
        <v>403</v>
      </c>
      <c r="D41" s="5">
        <v>16</v>
      </c>
      <c r="E41" s="15">
        <v>0</v>
      </c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</row>
    <row r="42" spans="1:256" s="2" customFormat="1" ht="24" customHeight="1">
      <c r="A42" s="10" t="s">
        <v>20</v>
      </c>
      <c r="B42" s="5">
        <v>559</v>
      </c>
      <c r="C42" s="5">
        <v>537</v>
      </c>
      <c r="D42" s="5">
        <v>22</v>
      </c>
      <c r="E42" s="15">
        <v>0</v>
      </c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</row>
    <row r="43" spans="1:5" ht="15">
      <c r="A43" s="16" t="s">
        <v>6</v>
      </c>
      <c r="B43" s="4">
        <f>SUM(B41:B42)</f>
        <v>978</v>
      </c>
      <c r="C43" s="4">
        <f>SUM(C41:C42)</f>
        <v>940</v>
      </c>
      <c r="D43" s="4">
        <f>SUM(D41:D42)</f>
        <v>38</v>
      </c>
      <c r="E43" s="12">
        <f>SUM(E41:E42)</f>
        <v>0</v>
      </c>
    </row>
    <row r="44" spans="1:5" ht="15.75" thickBot="1">
      <c r="A44" s="17" t="s">
        <v>24</v>
      </c>
      <c r="B44" s="13">
        <v>1</v>
      </c>
      <c r="C44" s="13">
        <f>(C43)/B43</f>
        <v>0.9611451942740287</v>
      </c>
      <c r="D44" s="13">
        <f>(D43)/B43</f>
        <v>0.03885480572597137</v>
      </c>
      <c r="E44" s="14">
        <f>(E43)/B43</f>
        <v>0</v>
      </c>
    </row>
    <row r="46" spans="1:5" ht="15.75" thickBot="1">
      <c r="A46" s="22">
        <v>42520</v>
      </c>
      <c r="B46" s="22"/>
      <c r="C46" s="22"/>
      <c r="D46" s="22"/>
      <c r="E46" s="22"/>
    </row>
    <row r="47" spans="1:256" s="2" customFormat="1" ht="24.75" customHeight="1">
      <c r="A47" s="7" t="s">
        <v>11</v>
      </c>
      <c r="B47" s="8" t="s">
        <v>3</v>
      </c>
      <c r="C47" s="8" t="s">
        <v>0</v>
      </c>
      <c r="D47" s="8" t="s">
        <v>1</v>
      </c>
      <c r="E47" s="9" t="s">
        <v>2</v>
      </c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</row>
    <row r="48" spans="1:256" s="2" customFormat="1" ht="15.75" customHeight="1">
      <c r="A48" s="10" t="s">
        <v>14</v>
      </c>
      <c r="B48" s="5">
        <v>784</v>
      </c>
      <c r="C48" s="5">
        <v>744</v>
      </c>
      <c r="D48" s="5">
        <v>39</v>
      </c>
      <c r="E48" s="15">
        <v>1</v>
      </c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 s="2" customFormat="1" ht="17.25" customHeight="1">
      <c r="A49" s="10" t="s">
        <v>21</v>
      </c>
      <c r="B49" s="5">
        <v>946</v>
      </c>
      <c r="C49" s="5">
        <v>932</v>
      </c>
      <c r="D49" s="5">
        <v>13</v>
      </c>
      <c r="E49" s="15">
        <v>1</v>
      </c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5" ht="15">
      <c r="A50" s="16" t="s">
        <v>6</v>
      </c>
      <c r="B50" s="4">
        <f>SUM(B48:B49)</f>
        <v>1730</v>
      </c>
      <c r="C50" s="4">
        <f>SUM(C48:C49)</f>
        <v>1676</v>
      </c>
      <c r="D50" s="4">
        <f>SUM(D48:D49)</f>
        <v>52</v>
      </c>
      <c r="E50" s="12">
        <f>SUM(E48:E49)</f>
        <v>2</v>
      </c>
    </row>
    <row r="51" spans="1:5" ht="15.75" thickBot="1">
      <c r="A51" s="17" t="s">
        <v>24</v>
      </c>
      <c r="B51" s="13">
        <v>1</v>
      </c>
      <c r="C51" s="13">
        <f>(C50)/B50</f>
        <v>0.96878612716763</v>
      </c>
      <c r="D51" s="13">
        <f>(D50)/B50</f>
        <v>0.03005780346820809</v>
      </c>
      <c r="E51" s="14">
        <f>(E50)/B50</f>
        <v>0.0011560693641618498</v>
      </c>
    </row>
    <row r="53" spans="1:5" ht="15.75" thickBot="1">
      <c r="A53" s="22">
        <v>42522</v>
      </c>
      <c r="B53" s="22"/>
      <c r="C53" s="22"/>
      <c r="D53" s="22"/>
      <c r="E53" s="22"/>
    </row>
    <row r="54" spans="1:256" s="2" customFormat="1" ht="24.75" customHeight="1">
      <c r="A54" s="7" t="s">
        <v>11</v>
      </c>
      <c r="B54" s="8" t="s">
        <v>3</v>
      </c>
      <c r="C54" s="8" t="s">
        <v>0</v>
      </c>
      <c r="D54" s="8" t="s">
        <v>1</v>
      </c>
      <c r="E54" s="9" t="s">
        <v>2</v>
      </c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</row>
    <row r="55" spans="1:256" s="2" customFormat="1" ht="13.5" customHeight="1">
      <c r="A55" s="10" t="s">
        <v>22</v>
      </c>
      <c r="B55" s="5">
        <v>244</v>
      </c>
      <c r="C55" s="5">
        <v>213</v>
      </c>
      <c r="D55" s="5">
        <v>31</v>
      </c>
      <c r="E55" s="15">
        <v>0</v>
      </c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</row>
    <row r="56" spans="1:256" s="2" customFormat="1" ht="18.75" customHeight="1">
      <c r="A56" s="10" t="s">
        <v>23</v>
      </c>
      <c r="B56" s="5">
        <v>75</v>
      </c>
      <c r="C56" s="5">
        <v>64</v>
      </c>
      <c r="D56" s="5">
        <v>11</v>
      </c>
      <c r="E56" s="15">
        <v>0</v>
      </c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</row>
    <row r="57" spans="1:256" s="2" customFormat="1" ht="16.5" customHeight="1">
      <c r="A57" s="16" t="s">
        <v>6</v>
      </c>
      <c r="B57" s="4">
        <f>SUM(B55:B56)</f>
        <v>319</v>
      </c>
      <c r="C57" s="4">
        <f>SUM(C55:C56)</f>
        <v>277</v>
      </c>
      <c r="D57" s="4">
        <f>SUM(D55:D56)</f>
        <v>42</v>
      </c>
      <c r="E57" s="12">
        <f>SUM(E55:E56)</f>
        <v>0</v>
      </c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</row>
    <row r="58" spans="1:5" ht="15.75" thickBot="1">
      <c r="A58" s="17" t="s">
        <v>24</v>
      </c>
      <c r="B58" s="13">
        <v>1</v>
      </c>
      <c r="C58" s="13">
        <f>(C56)/B56</f>
        <v>0.8533333333333334</v>
      </c>
      <c r="D58" s="13">
        <f>(D56)/B56</f>
        <v>0.14666666666666667</v>
      </c>
      <c r="E58" s="14">
        <f>(E56)/B56</f>
        <v>0</v>
      </c>
    </row>
  </sheetData>
  <sheetProtection/>
  <mergeCells count="9">
    <mergeCell ref="A53:E53"/>
    <mergeCell ref="A1:E1"/>
    <mergeCell ref="A5:E5"/>
    <mergeCell ref="A19:E19"/>
    <mergeCell ref="A26:E26"/>
    <mergeCell ref="A33:E33"/>
    <mergeCell ref="A39:E39"/>
    <mergeCell ref="A46:E46"/>
    <mergeCell ref="A11:E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38.421875" style="0" customWidth="1"/>
  </cols>
  <sheetData>
    <row r="1" spans="1:2" ht="15">
      <c r="A1" t="s">
        <v>26</v>
      </c>
      <c r="B1">
        <v>878</v>
      </c>
    </row>
    <row r="2" spans="1:2" ht="15">
      <c r="A2" t="s">
        <v>27</v>
      </c>
      <c r="B2">
        <v>946</v>
      </c>
    </row>
    <row r="3" spans="1:2" ht="15">
      <c r="A3" t="s">
        <v>28</v>
      </c>
      <c r="B3">
        <v>559</v>
      </c>
    </row>
    <row r="4" ht="15">
      <c r="A4" t="s">
        <v>29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2016-06-02T08:50:51Z</dcterms:modified>
  <cp:category/>
  <cp:version/>
  <cp:contentType/>
  <cp:contentStatus/>
</cp:coreProperties>
</file>